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5890" windowHeight="11760"/>
  </bookViews>
  <sheets>
    <sheet name="Brno SEVER" sheetId="6" r:id="rId1"/>
  </sheets>
  <definedNames>
    <definedName name="_xlnm.Print_Area" localSheetId="0">'Brno SEVER'!$A$1:$K$22</definedName>
  </definedNames>
  <calcPr calcId="145621"/>
</workbook>
</file>

<file path=xl/calcChain.xml><?xml version="1.0" encoding="utf-8"?>
<calcChain xmlns="http://schemas.openxmlformats.org/spreadsheetml/2006/main">
  <c r="K20" i="6" l="1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K21" i="6" l="1"/>
  <c r="F18" i="6"/>
  <c r="F13" i="6"/>
  <c r="F10" i="6"/>
  <c r="F3" i="6"/>
  <c r="F21" i="6" l="1"/>
</calcChain>
</file>

<file path=xl/sharedStrings.xml><?xml version="1.0" encoding="utf-8"?>
<sst xmlns="http://schemas.openxmlformats.org/spreadsheetml/2006/main" count="94" uniqueCount="66">
  <si>
    <t>Tok</t>
  </si>
  <si>
    <t>Stručný charakter seče</t>
  </si>
  <si>
    <t>Obec</t>
  </si>
  <si>
    <t>technik</t>
  </si>
  <si>
    <t>Pokos travního porostu i případného náletu, výhrab, odvoz  a  zákonná likvidace. Částečně mechanizace. Provedena výsadba, nesmí dojít k jejímu poškození!</t>
  </si>
  <si>
    <t>Dílčí úsek (DÚ)</t>
  </si>
  <si>
    <t>Svitava</t>
  </si>
  <si>
    <r>
      <t>Výměra v m</t>
    </r>
    <r>
      <rPr>
        <b/>
        <vertAlign val="superscript"/>
        <sz val="12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 celkem za celý provoz</t>
    </r>
  </si>
  <si>
    <t>Ing. Spousta</t>
  </si>
  <si>
    <t>Přízřenice</t>
  </si>
  <si>
    <t>Lokalita č. 5</t>
  </si>
  <si>
    <t>5.2</t>
  </si>
  <si>
    <t>Brno - Zábrdovice</t>
  </si>
  <si>
    <t xml:space="preserve">Pokos travního porostu i případného náletu, výhrab, odvoz  a  zákonná likvidace. Nepřístupný mechanizaci. </t>
  </si>
  <si>
    <t>5.3</t>
  </si>
  <si>
    <t>Brno - Židenice</t>
  </si>
  <si>
    <t>Pokos travního porostu i případného náletu, výhrab, odvoz  a  zákonná likvidace. Nepřístupný mechanizaci. Provedena výsadba, nesmí dojít k jejímu poškození!</t>
  </si>
  <si>
    <t>5.4</t>
  </si>
  <si>
    <t>Brno - Husovice</t>
  </si>
  <si>
    <t xml:space="preserve">Pokos travního porostu i případného náletu, výhrab, odvoz  a  zákonná likvidace. Částečně mechanizace. </t>
  </si>
  <si>
    <t>5.5</t>
  </si>
  <si>
    <t>Brno - Maloměřice</t>
  </si>
  <si>
    <t>5.6</t>
  </si>
  <si>
    <t>5.7</t>
  </si>
  <si>
    <t>5.8</t>
  </si>
  <si>
    <t>Brno - Obřany</t>
  </si>
  <si>
    <t>Lokalita č. 6</t>
  </si>
  <si>
    <t>6.1</t>
  </si>
  <si>
    <t>6.2</t>
  </si>
  <si>
    <t>Brno - Komárov</t>
  </si>
  <si>
    <t>6.3</t>
  </si>
  <si>
    <t>Brno - střed</t>
  </si>
  <si>
    <t>Lokalita č. 7</t>
  </si>
  <si>
    <t>7.1</t>
  </si>
  <si>
    <t>Kuřimka</t>
  </si>
  <si>
    <t>Chudčice</t>
  </si>
  <si>
    <t>Úsek není přístupný pro mechanizaci. Pokos včetně likvidace výmladků, výhrab a zákonná likvidace. Spalování biomasy - projednání s OÚ a HZS.</t>
  </si>
  <si>
    <t>Ing. Dočkal</t>
  </si>
  <si>
    <t>7.2</t>
  </si>
  <si>
    <t>Mor. Knínice</t>
  </si>
  <si>
    <t>7.3</t>
  </si>
  <si>
    <t>Kuřim</t>
  </si>
  <si>
    <t>7.4</t>
  </si>
  <si>
    <t>Bobrava</t>
  </si>
  <si>
    <t>Tetčice</t>
  </si>
  <si>
    <t>Úsek částečně přístupný pro mechanizaci. Pokos včetně likvidace výmladků, výhrab a zákonná likvidace. Spalování biomasy - projednání s OÚ a HZS.</t>
  </si>
  <si>
    <t>7.5</t>
  </si>
  <si>
    <t>Knínický p.</t>
  </si>
  <si>
    <t>Veverské Knínice</t>
  </si>
  <si>
    <t>Lokalita č. 8</t>
  </si>
  <si>
    <t>8.1</t>
  </si>
  <si>
    <t>Leskava</t>
  </si>
  <si>
    <t>Brno - Starý Lískovec</t>
  </si>
  <si>
    <t>Úsek částečně přístupný pro mechanizaci. Pokos včetně likvidace výmladků, výhrab a zákonná likvidace. Spalování biomasy - projednání s OÚ a HZS. Provedena výsadba, nesmí dojít k jejímu poškození!</t>
  </si>
  <si>
    <t>8.2</t>
  </si>
  <si>
    <t>Brno - Bosonohy</t>
  </si>
  <si>
    <t>8.3</t>
  </si>
  <si>
    <t>Dolní Heršpice</t>
  </si>
  <si>
    <t>Lokalita</t>
  </si>
  <si>
    <r>
      <t>Rozloha DÚ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*</t>
    </r>
  </si>
  <si>
    <r>
      <t>Rozloha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celkem</t>
    </r>
    <r>
      <rPr>
        <sz val="10"/>
        <color indexed="10"/>
        <rFont val="Arial"/>
        <family val="2"/>
        <charset val="238"/>
      </rPr>
      <t>*</t>
    </r>
  </si>
  <si>
    <t>Sečení trvalých travních porostů 2019 - PROVOZ BRNO</t>
  </si>
  <si>
    <r>
      <t>pozn.  *</t>
    </r>
    <r>
      <rPr>
        <sz val="10"/>
        <rFont val="Arial"/>
        <charset val="238"/>
      </rPr>
      <t xml:space="preserve"> - výměra je pouze orientační (pokud je rozdíl mezi 1. a 2. pokosem, je vždy uvedena výměra vyšší!)</t>
    </r>
  </si>
  <si>
    <t xml:space="preserve">Cena za jednu seč </t>
  </si>
  <si>
    <t>Počet sečí 2019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</si>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</sst>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3"/>
      <name val="Arial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13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name val="Arial"/>
      <charset val="238"/>
    </font>
    <font>
      <sz val="12"/>
      <name val="Arial"/>
      <charset val="238"/>
    </font>
    <font>
      <b/>
      <vertAlign val="superscript"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2" borderId="0" xfId="0" applyFill="1"/>
    <xf numFmtId="0" fontId="7" fillId="2" borderId="0" xfId="0" applyFont="1" applyFill="1" applyAlignment="1">
      <alignment horizontal="center" vertical="center"/>
    </xf>
    <xf numFmtId="0" fontId="5" fillId="2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8" fillId="0" borderId="0" xfId="0" applyFont="1" applyFill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49" fontId="14" fillId="2" borderId="17" xfId="0" applyNumberFormat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7" fillId="2" borderId="13" xfId="0" applyNumberFormat="1" applyFont="1" applyFill="1" applyBorder="1" applyAlignment="1">
      <alignment horizontal="center" vertical="center" wrapText="1"/>
    </xf>
    <xf numFmtId="3" fontId="7" fillId="2" borderId="14" xfId="0" applyNumberFormat="1" applyFont="1" applyFill="1" applyBorder="1" applyAlignment="1">
      <alignment horizontal="center" vertical="center" wrapText="1"/>
    </xf>
    <xf numFmtId="3" fontId="7" fillId="2" borderId="21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0" fillId="0" borderId="22" xfId="0" applyFill="1" applyBorder="1"/>
    <xf numFmtId="0" fontId="0" fillId="0" borderId="22" xfId="0" applyFill="1" applyBorder="1" applyAlignment="1">
      <alignment horizontal="center"/>
    </xf>
    <xf numFmtId="0" fontId="0" fillId="0" borderId="20" xfId="0" applyFill="1" applyBorder="1"/>
    <xf numFmtId="0" fontId="0" fillId="0" borderId="23" xfId="0" applyFill="1" applyBorder="1" applyAlignment="1">
      <alignment horizontal="center"/>
    </xf>
    <xf numFmtId="0" fontId="0" fillId="0" borderId="7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24" xfId="0" applyFill="1" applyBorder="1"/>
    <xf numFmtId="0" fontId="0" fillId="0" borderId="24" xfId="0" applyFill="1" applyBorder="1" applyAlignment="1">
      <alignment horizontal="center"/>
    </xf>
    <xf numFmtId="0" fontId="0" fillId="0" borderId="19" xfId="0" applyFill="1" applyBorder="1"/>
    <xf numFmtId="0" fontId="0" fillId="0" borderId="25" xfId="0" applyFill="1" applyBorder="1"/>
    <xf numFmtId="0" fontId="0" fillId="2" borderId="26" xfId="0" applyFill="1" applyBorder="1"/>
    <xf numFmtId="0" fontId="0" fillId="2" borderId="27" xfId="0" applyFill="1" applyBorder="1" applyAlignment="1">
      <alignment horizontal="center"/>
    </xf>
    <xf numFmtId="0" fontId="14" fillId="2" borderId="28" xfId="0" applyFont="1" applyFill="1" applyBorder="1" applyAlignment="1">
      <alignment horizontal="right"/>
    </xf>
    <xf numFmtId="0" fontId="16" fillId="2" borderId="9" xfId="0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3" fontId="16" fillId="2" borderId="17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90" zoomScaleNormal="90" workbookViewId="0">
      <selection sqref="A1:G1"/>
    </sheetView>
  </sheetViews>
  <sheetFormatPr defaultRowHeight="15.75" x14ac:dyDescent="0.2"/>
  <cols>
    <col min="1" max="2" width="11.7109375" style="1" customWidth="1"/>
    <col min="3" max="3" width="13.5703125" style="3" customWidth="1"/>
    <col min="4" max="4" width="16.42578125" style="3" customWidth="1"/>
    <col min="5" max="5" width="10.140625" style="1" customWidth="1"/>
    <col min="6" max="6" width="13.5703125" style="1" customWidth="1"/>
    <col min="7" max="7" width="62.7109375" style="1" customWidth="1"/>
    <col min="8" max="8" width="14" style="2" customWidth="1"/>
    <col min="9" max="9" width="11.85546875" style="1" customWidth="1"/>
    <col min="10" max="10" width="6.7109375" style="40" customWidth="1"/>
    <col min="11" max="11" width="14.140625" style="1" customWidth="1"/>
    <col min="12" max="16384" width="9.140625" style="1"/>
  </cols>
  <sheetData>
    <row r="1" spans="1:11" s="12" customFormat="1" ht="32.25" customHeight="1" thickBot="1" x14ac:dyDescent="0.25">
      <c r="A1" s="29" t="s">
        <v>61</v>
      </c>
      <c r="B1" s="29"/>
      <c r="C1" s="29"/>
      <c r="D1" s="29"/>
      <c r="E1" s="29"/>
      <c r="F1" s="29"/>
      <c r="G1" s="29"/>
      <c r="H1" s="13"/>
      <c r="I1"/>
      <c r="J1" s="30"/>
      <c r="K1"/>
    </row>
    <row r="2" spans="1:11" ht="39" customHeight="1" x14ac:dyDescent="0.2">
      <c r="A2" s="7" t="s">
        <v>58</v>
      </c>
      <c r="B2" s="4" t="s">
        <v>5</v>
      </c>
      <c r="C2" s="4" t="s">
        <v>0</v>
      </c>
      <c r="D2" s="4" t="s">
        <v>2</v>
      </c>
      <c r="E2" s="5" t="s">
        <v>59</v>
      </c>
      <c r="F2" s="5" t="s">
        <v>60</v>
      </c>
      <c r="G2" s="6" t="s">
        <v>1</v>
      </c>
      <c r="H2" s="6" t="s">
        <v>3</v>
      </c>
      <c r="I2" s="31" t="s">
        <v>63</v>
      </c>
      <c r="J2" s="31" t="s">
        <v>64</v>
      </c>
      <c r="K2" s="32" t="s">
        <v>65</v>
      </c>
    </row>
    <row r="3" spans="1:11" ht="33" customHeight="1" x14ac:dyDescent="0.2">
      <c r="A3" s="21" t="s">
        <v>10</v>
      </c>
      <c r="B3" s="14" t="s">
        <v>11</v>
      </c>
      <c r="C3" s="15" t="s">
        <v>6</v>
      </c>
      <c r="D3" s="48" t="s">
        <v>12</v>
      </c>
      <c r="E3" s="49">
        <v>17500</v>
      </c>
      <c r="F3" s="24">
        <f>SUM(E3:E9)</f>
        <v>88700</v>
      </c>
      <c r="G3" s="9" t="s">
        <v>13</v>
      </c>
      <c r="H3" s="27" t="s">
        <v>8</v>
      </c>
      <c r="I3" s="33"/>
      <c r="J3" s="34">
        <v>2</v>
      </c>
      <c r="K3" s="35">
        <f>I3*J3</f>
        <v>0</v>
      </c>
    </row>
    <row r="4" spans="1:11" ht="33" customHeight="1" x14ac:dyDescent="0.2">
      <c r="A4" s="21"/>
      <c r="B4" s="14" t="s">
        <v>14</v>
      </c>
      <c r="C4" s="15" t="s">
        <v>6</v>
      </c>
      <c r="D4" s="48" t="s">
        <v>15</v>
      </c>
      <c r="E4" s="49">
        <v>3600</v>
      </c>
      <c r="F4" s="24"/>
      <c r="G4" s="9" t="s">
        <v>16</v>
      </c>
      <c r="H4" s="27"/>
      <c r="I4" s="33"/>
      <c r="J4" s="34">
        <v>2</v>
      </c>
      <c r="K4" s="35">
        <f t="shared" ref="K4:K20" si="0">I4*J4</f>
        <v>0</v>
      </c>
    </row>
    <row r="5" spans="1:11" ht="33" customHeight="1" x14ac:dyDescent="0.2">
      <c r="A5" s="21"/>
      <c r="B5" s="14" t="s">
        <v>17</v>
      </c>
      <c r="C5" s="15" t="s">
        <v>6</v>
      </c>
      <c r="D5" s="48" t="s">
        <v>18</v>
      </c>
      <c r="E5" s="49">
        <v>19000</v>
      </c>
      <c r="F5" s="24"/>
      <c r="G5" s="9" t="s">
        <v>19</v>
      </c>
      <c r="H5" s="27"/>
      <c r="I5" s="33"/>
      <c r="J5" s="34">
        <v>2</v>
      </c>
      <c r="K5" s="35">
        <f t="shared" si="0"/>
        <v>0</v>
      </c>
    </row>
    <row r="6" spans="1:11" ht="33" customHeight="1" x14ac:dyDescent="0.2">
      <c r="A6" s="21"/>
      <c r="B6" s="14" t="s">
        <v>20</v>
      </c>
      <c r="C6" s="15" t="s">
        <v>6</v>
      </c>
      <c r="D6" s="48" t="s">
        <v>21</v>
      </c>
      <c r="E6" s="49">
        <v>14000</v>
      </c>
      <c r="F6" s="24"/>
      <c r="G6" s="9" t="s">
        <v>13</v>
      </c>
      <c r="H6" s="27"/>
      <c r="I6" s="33"/>
      <c r="J6" s="34">
        <v>2</v>
      </c>
      <c r="K6" s="35">
        <f t="shared" si="0"/>
        <v>0</v>
      </c>
    </row>
    <row r="7" spans="1:11" ht="33" customHeight="1" x14ac:dyDescent="0.2">
      <c r="A7" s="21"/>
      <c r="B7" s="14" t="s">
        <v>22</v>
      </c>
      <c r="C7" s="15" t="s">
        <v>6</v>
      </c>
      <c r="D7" s="48" t="s">
        <v>21</v>
      </c>
      <c r="E7" s="49">
        <v>3600</v>
      </c>
      <c r="F7" s="24"/>
      <c r="G7" s="9" t="s">
        <v>13</v>
      </c>
      <c r="H7" s="27"/>
      <c r="I7" s="33"/>
      <c r="J7" s="34">
        <v>2</v>
      </c>
      <c r="K7" s="35">
        <f t="shared" si="0"/>
        <v>0</v>
      </c>
    </row>
    <row r="8" spans="1:11" ht="33" customHeight="1" x14ac:dyDescent="0.2">
      <c r="A8" s="21"/>
      <c r="B8" s="14" t="s">
        <v>23</v>
      </c>
      <c r="C8" s="15" t="s">
        <v>6</v>
      </c>
      <c r="D8" s="48" t="s">
        <v>21</v>
      </c>
      <c r="E8" s="49">
        <v>20000</v>
      </c>
      <c r="F8" s="24"/>
      <c r="G8" s="9" t="s">
        <v>19</v>
      </c>
      <c r="H8" s="27"/>
      <c r="I8" s="33"/>
      <c r="J8" s="34">
        <v>2</v>
      </c>
      <c r="K8" s="35">
        <f t="shared" si="0"/>
        <v>0</v>
      </c>
    </row>
    <row r="9" spans="1:11" ht="33" customHeight="1" thickBot="1" x14ac:dyDescent="0.25">
      <c r="A9" s="22"/>
      <c r="B9" s="16" t="s">
        <v>24</v>
      </c>
      <c r="C9" s="17" t="s">
        <v>6</v>
      </c>
      <c r="D9" s="50" t="s">
        <v>25</v>
      </c>
      <c r="E9" s="51">
        <v>11000</v>
      </c>
      <c r="F9" s="25"/>
      <c r="G9" s="10" t="s">
        <v>4</v>
      </c>
      <c r="H9" s="28"/>
      <c r="I9" s="44"/>
      <c r="J9" s="36">
        <v>2</v>
      </c>
      <c r="K9" s="37">
        <f t="shared" si="0"/>
        <v>0</v>
      </c>
    </row>
    <row r="10" spans="1:11" ht="33" customHeight="1" x14ac:dyDescent="0.2">
      <c r="A10" s="20" t="s">
        <v>26</v>
      </c>
      <c r="B10" s="18" t="s">
        <v>27</v>
      </c>
      <c r="C10" s="19" t="s">
        <v>6</v>
      </c>
      <c r="D10" s="52" t="s">
        <v>9</v>
      </c>
      <c r="E10" s="53">
        <v>68000</v>
      </c>
      <c r="F10" s="23">
        <f>SUM(E10:E12)</f>
        <v>137000</v>
      </c>
      <c r="G10" s="11" t="s">
        <v>4</v>
      </c>
      <c r="H10" s="26" t="s">
        <v>8</v>
      </c>
      <c r="I10" s="41"/>
      <c r="J10" s="42">
        <v>2</v>
      </c>
      <c r="K10" s="43">
        <f t="shared" si="0"/>
        <v>0</v>
      </c>
    </row>
    <row r="11" spans="1:11" ht="33" customHeight="1" x14ac:dyDescent="0.2">
      <c r="A11" s="21"/>
      <c r="B11" s="14" t="s">
        <v>28</v>
      </c>
      <c r="C11" s="15" t="s">
        <v>6</v>
      </c>
      <c r="D11" s="48" t="s">
        <v>29</v>
      </c>
      <c r="E11" s="49">
        <v>48000</v>
      </c>
      <c r="F11" s="24"/>
      <c r="G11" s="9" t="s">
        <v>4</v>
      </c>
      <c r="H11" s="27"/>
      <c r="I11" s="33"/>
      <c r="J11" s="34">
        <v>2</v>
      </c>
      <c r="K11" s="35">
        <f t="shared" si="0"/>
        <v>0</v>
      </c>
    </row>
    <row r="12" spans="1:11" ht="33" customHeight="1" thickBot="1" x14ac:dyDescent="0.25">
      <c r="A12" s="22"/>
      <c r="B12" s="16" t="s">
        <v>30</v>
      </c>
      <c r="C12" s="17" t="s">
        <v>6</v>
      </c>
      <c r="D12" s="50" t="s">
        <v>31</v>
      </c>
      <c r="E12" s="51">
        <v>21000</v>
      </c>
      <c r="F12" s="25"/>
      <c r="G12" s="10" t="s">
        <v>4</v>
      </c>
      <c r="H12" s="28"/>
      <c r="I12" s="44"/>
      <c r="J12" s="36">
        <v>2</v>
      </c>
      <c r="K12" s="37">
        <f t="shared" si="0"/>
        <v>0</v>
      </c>
    </row>
    <row r="13" spans="1:11" ht="33.75" customHeight="1" x14ac:dyDescent="0.2">
      <c r="A13" s="20" t="s">
        <v>32</v>
      </c>
      <c r="B13" s="18" t="s">
        <v>33</v>
      </c>
      <c r="C13" s="19" t="s">
        <v>34</v>
      </c>
      <c r="D13" s="52" t="s">
        <v>35</v>
      </c>
      <c r="E13" s="53">
        <v>3300</v>
      </c>
      <c r="F13" s="23">
        <f>SUM(E13:E17)</f>
        <v>59200</v>
      </c>
      <c r="G13" s="11" t="s">
        <v>36</v>
      </c>
      <c r="H13" s="26" t="s">
        <v>37</v>
      </c>
      <c r="I13" s="41"/>
      <c r="J13" s="42">
        <v>2</v>
      </c>
      <c r="K13" s="43">
        <f t="shared" si="0"/>
        <v>0</v>
      </c>
    </row>
    <row r="14" spans="1:11" ht="33.75" customHeight="1" x14ac:dyDescent="0.2">
      <c r="A14" s="21"/>
      <c r="B14" s="14" t="s">
        <v>38</v>
      </c>
      <c r="C14" s="15" t="s">
        <v>34</v>
      </c>
      <c r="D14" s="48" t="s">
        <v>39</v>
      </c>
      <c r="E14" s="49">
        <v>8000</v>
      </c>
      <c r="F14" s="24"/>
      <c r="G14" s="9" t="s">
        <v>36</v>
      </c>
      <c r="H14" s="27"/>
      <c r="I14" s="33"/>
      <c r="J14" s="34">
        <v>2</v>
      </c>
      <c r="K14" s="35">
        <f t="shared" si="0"/>
        <v>0</v>
      </c>
    </row>
    <row r="15" spans="1:11" ht="33.75" customHeight="1" x14ac:dyDescent="0.2">
      <c r="A15" s="21"/>
      <c r="B15" s="14" t="s">
        <v>40</v>
      </c>
      <c r="C15" s="15" t="s">
        <v>34</v>
      </c>
      <c r="D15" s="48" t="s">
        <v>41</v>
      </c>
      <c r="E15" s="49">
        <v>20000</v>
      </c>
      <c r="F15" s="24"/>
      <c r="G15" s="9" t="s">
        <v>36</v>
      </c>
      <c r="H15" s="27"/>
      <c r="I15" s="33"/>
      <c r="J15" s="34">
        <v>2</v>
      </c>
      <c r="K15" s="35">
        <f t="shared" si="0"/>
        <v>0</v>
      </c>
    </row>
    <row r="16" spans="1:11" ht="33.75" customHeight="1" x14ac:dyDescent="0.2">
      <c r="A16" s="21"/>
      <c r="B16" s="14" t="s">
        <v>42</v>
      </c>
      <c r="C16" s="15" t="s">
        <v>43</v>
      </c>
      <c r="D16" s="48" t="s">
        <v>44</v>
      </c>
      <c r="E16" s="49">
        <v>20000</v>
      </c>
      <c r="F16" s="24"/>
      <c r="G16" s="9" t="s">
        <v>45</v>
      </c>
      <c r="H16" s="27"/>
      <c r="I16" s="33"/>
      <c r="J16" s="34">
        <v>2</v>
      </c>
      <c r="K16" s="35">
        <f t="shared" si="0"/>
        <v>0</v>
      </c>
    </row>
    <row r="17" spans="1:11" ht="33.75" customHeight="1" thickBot="1" x14ac:dyDescent="0.25">
      <c r="A17" s="22"/>
      <c r="B17" s="16" t="s">
        <v>46</v>
      </c>
      <c r="C17" s="17" t="s">
        <v>47</v>
      </c>
      <c r="D17" s="50" t="s">
        <v>48</v>
      </c>
      <c r="E17" s="51">
        <v>7900</v>
      </c>
      <c r="F17" s="25"/>
      <c r="G17" s="10" t="s">
        <v>36</v>
      </c>
      <c r="H17" s="28"/>
      <c r="I17" s="44"/>
      <c r="J17" s="36">
        <v>2</v>
      </c>
      <c r="K17" s="37">
        <f t="shared" si="0"/>
        <v>0</v>
      </c>
    </row>
    <row r="18" spans="1:11" ht="35.25" customHeight="1" thickBot="1" x14ac:dyDescent="0.25">
      <c r="A18" s="20" t="s">
        <v>49</v>
      </c>
      <c r="B18" s="18" t="s">
        <v>50</v>
      </c>
      <c r="C18" s="19" t="s">
        <v>51</v>
      </c>
      <c r="D18" s="52" t="s">
        <v>52</v>
      </c>
      <c r="E18" s="53">
        <v>21000</v>
      </c>
      <c r="F18" s="23">
        <f>SUM(E18:E20)</f>
        <v>49000</v>
      </c>
      <c r="G18" s="10" t="s">
        <v>53</v>
      </c>
      <c r="H18" s="26" t="s">
        <v>8</v>
      </c>
      <c r="I18" s="41"/>
      <c r="J18" s="42">
        <v>2</v>
      </c>
      <c r="K18" s="43">
        <f t="shared" si="0"/>
        <v>0</v>
      </c>
    </row>
    <row r="19" spans="1:11" ht="33.75" customHeight="1" thickBot="1" x14ac:dyDescent="0.25">
      <c r="A19" s="21"/>
      <c r="B19" s="14" t="s">
        <v>54</v>
      </c>
      <c r="C19" s="15" t="s">
        <v>51</v>
      </c>
      <c r="D19" s="48" t="s">
        <v>55</v>
      </c>
      <c r="E19" s="49">
        <v>6000</v>
      </c>
      <c r="F19" s="24"/>
      <c r="G19" s="10" t="s">
        <v>36</v>
      </c>
      <c r="H19" s="27"/>
      <c r="I19" s="33"/>
      <c r="J19" s="34">
        <v>2</v>
      </c>
      <c r="K19" s="35">
        <f t="shared" si="0"/>
        <v>0</v>
      </c>
    </row>
    <row r="20" spans="1:11" ht="33.75" customHeight="1" thickBot="1" x14ac:dyDescent="0.25">
      <c r="A20" s="22"/>
      <c r="B20" s="16" t="s">
        <v>56</v>
      </c>
      <c r="C20" s="17" t="s">
        <v>51</v>
      </c>
      <c r="D20" s="50" t="s">
        <v>57</v>
      </c>
      <c r="E20" s="51">
        <v>22000</v>
      </c>
      <c r="F20" s="25"/>
      <c r="G20" s="10" t="s">
        <v>45</v>
      </c>
      <c r="H20" s="28"/>
      <c r="I20" s="44"/>
      <c r="J20" s="36">
        <v>2</v>
      </c>
      <c r="K20" s="37">
        <f t="shared" si="0"/>
        <v>0</v>
      </c>
    </row>
    <row r="21" spans="1:11" ht="37.5" customHeight="1" thickBot="1" x14ac:dyDescent="0.3">
      <c r="A21" s="56" t="s">
        <v>7</v>
      </c>
      <c r="B21" s="57"/>
      <c r="C21" s="57"/>
      <c r="D21" s="57"/>
      <c r="E21" s="58"/>
      <c r="F21" s="59">
        <f>SUM(F3:F20)</f>
        <v>333900</v>
      </c>
      <c r="G21" s="8"/>
      <c r="H21" s="8"/>
      <c r="I21" s="45"/>
      <c r="J21" s="46"/>
      <c r="K21" s="47">
        <f>SUM(K3:K20)</f>
        <v>0</v>
      </c>
    </row>
    <row r="22" spans="1:11" s="38" customFormat="1" ht="15.75" customHeight="1" x14ac:dyDescent="0.2">
      <c r="A22" s="54" t="s">
        <v>62</v>
      </c>
      <c r="B22" s="54"/>
      <c r="C22" s="54"/>
      <c r="D22" s="54"/>
      <c r="E22" s="54"/>
      <c r="F22" s="54"/>
      <c r="G22" s="54"/>
      <c r="H22" s="55"/>
      <c r="J22" s="39"/>
    </row>
  </sheetData>
  <mergeCells count="15">
    <mergeCell ref="A1:G1"/>
    <mergeCell ref="A3:A9"/>
    <mergeCell ref="F3:F9"/>
    <mergeCell ref="H3:H9"/>
    <mergeCell ref="A10:A12"/>
    <mergeCell ref="F10:F12"/>
    <mergeCell ref="H10:H12"/>
    <mergeCell ref="A21:E21"/>
    <mergeCell ref="A22:G22"/>
    <mergeCell ref="A13:A17"/>
    <mergeCell ref="F13:F17"/>
    <mergeCell ref="H13:H17"/>
    <mergeCell ref="A18:A20"/>
    <mergeCell ref="F18:F20"/>
    <mergeCell ref="H18:H20"/>
  </mergeCells>
  <pageMargins left="0.51181102362204722" right="0.51181102362204722" top="0.59055118110236227" bottom="0.39370078740157483" header="0.11811023622047245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Brno SEVER</vt:lpstr>
      <vt:lpstr>'Brno SEVER'!Oblast_tisku</vt:lpstr>
    </vt:vector>
  </TitlesOfParts>
  <Company>Povodí Moravy, s.p.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sramek</dc:creator>
  <cp:lastModifiedBy>Řídká Helena</cp:lastModifiedBy>
  <cp:lastPrinted>2019-03-11T14:01:36Z</cp:lastPrinted>
  <dcterms:created xsi:type="dcterms:W3CDTF">2014-05-21T05:24:58Z</dcterms:created>
  <dcterms:modified xsi:type="dcterms:W3CDTF">2019-03-11T14:03:23Z</dcterms:modified>
</cp:coreProperties>
</file>